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4000" windowHeight="9735" tabRatio="592"/>
  </bookViews>
  <sheets>
    <sheet name="Суточная ведомость" sheetId="12" r:id="rId1"/>
  </sheets>
  <calcPr calcId="145621" refMode="R1C1"/>
</workbook>
</file>

<file path=xl/calcChain.xml><?xml version="1.0" encoding="utf-8"?>
<calcChain xmlns="http://schemas.openxmlformats.org/spreadsheetml/2006/main">
  <c r="J24" i="12" l="1"/>
  <c r="D24" i="12"/>
  <c r="H11" i="12" l="1"/>
  <c r="H9" i="12" l="1"/>
  <c r="H8" i="12"/>
  <c r="H7" i="12"/>
</calcChain>
</file>

<file path=xl/sharedStrings.xml><?xml version="1.0" encoding="utf-8"?>
<sst xmlns="http://schemas.openxmlformats.org/spreadsheetml/2006/main" count="67" uniqueCount="54">
  <si>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</si>
  <si>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</si>
  <si>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</si>
  <si>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</si>
  <si>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</si>
  <si>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</si>
  <si>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</si>
  <si>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</si>
  <si>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</si>
  <si>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</si>
  <si>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</si>
  <si>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</si>
  <si>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</si>
  <si>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</si>
  <si>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</si>
  <si>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</si>
  <si>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</si>
  <si>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</si>
  <si>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</si>
  <si>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</si>
  <si>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</si>
  <si>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</si>
  <si>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</si>
  <si>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</si>
  <si>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</si>
  <si>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</si>
  <si>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</si>
  <si>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</si>
  <si>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</si>
  <si>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Няганский ф-л 
АО "ЮРЭСК"</t>
  </si>
  <si>
    <t>г. Нягань</t>
  </si>
  <si>
    <t>РП 10 кВ № 5-20,
КВЛ-10 Поселок</t>
  </si>
  <si>
    <t>ТО</t>
  </si>
  <si>
    <t>нет</t>
  </si>
  <si>
    <t>да</t>
  </si>
  <si>
    <t>п. Приобье</t>
  </si>
  <si>
    <t>ПС 110 кВ Сергино, 
ВЛ-10 Поселок-1</t>
  </si>
  <si>
    <t>МТЗ,
НАПВ</t>
  </si>
  <si>
    <t>Разрушение проходных изоляторов в ТП-15 ВЛ-10 кВ ф. 7 от РП-1 (на балансе ЮТЭК-Кода).</t>
  </si>
  <si>
    <t>МТЗ</t>
  </si>
  <si>
    <t>Разрушение опорных изоляторов в ТП-15 фаз А, В (на балансе ЮТЭК-Кода).</t>
  </si>
  <si>
    <t>Кондинский ф-л 
АО "ЮРЭСК"</t>
  </si>
  <si>
    <t>п. Половинка</t>
  </si>
  <si>
    <t>ПС 35 кВ Половинка, ВЛ-10 кВ Поселок-1</t>
  </si>
  <si>
    <t>отключена персоналом</t>
  </si>
  <si>
    <t>Возгорание магазина возле ТП№ 12-826.</t>
  </si>
  <si>
    <t>СПП АО "ЮРЭСК"</t>
  </si>
  <si>
    <t>п. Каюково</t>
  </si>
  <si>
    <t>ПС 35/6 кВ № 354, 
ВЛ-6 ф. 354-04</t>
  </si>
  <si>
    <t>ПС 6/10 кВ Западно-Угутская разрушение опорного изолятора фаза "А" в РУ-6 яч. 4 Ввод 6 кВ.</t>
  </si>
  <si>
    <t>за период с 08:00 01.01.22 по 08:00 10.01.22.</t>
  </si>
  <si>
    <t>Исполнитель :  Диспетчер ОДС Громаков Н.Н.</t>
  </si>
  <si>
    <t>Касание провода ВЛ в пролете оп.№22/2-22/3 техникой сторонней организации.</t>
  </si>
  <si>
    <t>Итого - 5 отключений,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</si>
</sst>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8" fontId="59" fillId="2" borderId="1" xfId="876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vertical="center" wrapText="1"/>
    </xf>
    <xf numFmtId="49" fontId="59" fillId="2" borderId="1" xfId="0" applyNumberFormat="1" applyFont="1" applyFill="1" applyBorder="1" applyAlignment="1">
      <alignment horizontal="left" vertical="center" wrapText="1"/>
    </xf>
    <xf numFmtId="0" fontId="59" fillId="2" borderId="1" xfId="875" applyFont="1" applyFill="1" applyBorder="1" applyAlignment="1">
      <alignment horizontal="left" vertical="center" wrapText="1"/>
    </xf>
    <xf numFmtId="167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875" applyFont="1" applyFill="1" applyBorder="1" applyAlignment="1">
      <alignment horizontal="left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59" fillId="0" borderId="1" xfId="0" applyNumberFormat="1" applyFont="1" applyBorder="1" applyAlignment="1">
      <alignment vertical="center" wrapText="1"/>
    </xf>
    <xf numFmtId="0" fontId="59" fillId="5" borderId="1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2"/>
  <sheetViews>
    <sheetView tabSelected="1" view="pageBreakPreview" zoomScale="80" zoomScaleNormal="70" zoomScaleSheetLayoutView="80" workbookViewId="0">
      <selection activeCell="G15" sqref="G15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19.899999999999999" customHeight="1" x14ac:dyDescent="0.25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 customHeight="1" x14ac:dyDescent="0.2">
      <c r="A3" s="78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6.5" customHeight="1" x14ac:dyDescent="0.2">
      <c r="A4" s="75" t="s">
        <v>11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16" customFormat="1" ht="21.75" customHeight="1" x14ac:dyDescent="0.2">
      <c r="A5" s="76" t="s">
        <v>16</v>
      </c>
      <c r="B5" s="76" t="s">
        <v>4</v>
      </c>
      <c r="C5" s="79" t="s">
        <v>6</v>
      </c>
      <c r="D5" s="76" t="s">
        <v>3</v>
      </c>
      <c r="E5" s="76" t="s">
        <v>7</v>
      </c>
      <c r="F5" s="76" t="s">
        <v>5</v>
      </c>
      <c r="G5" s="76"/>
      <c r="H5" s="76" t="s">
        <v>10</v>
      </c>
      <c r="I5" s="76" t="s">
        <v>9</v>
      </c>
      <c r="J5" s="76" t="s">
        <v>0</v>
      </c>
      <c r="K5" s="76" t="s">
        <v>8</v>
      </c>
      <c r="L5" s="76" t="s">
        <v>26</v>
      </c>
      <c r="M5" s="76" t="s">
        <v>28</v>
      </c>
    </row>
    <row r="6" spans="1:13" s="16" customFormat="1" ht="24.6" customHeight="1" x14ac:dyDescent="0.2">
      <c r="A6" s="76"/>
      <c r="B6" s="76"/>
      <c r="C6" s="80"/>
      <c r="D6" s="76"/>
      <c r="E6" s="76"/>
      <c r="F6" s="36" t="s">
        <v>1</v>
      </c>
      <c r="G6" s="36" t="s">
        <v>2</v>
      </c>
      <c r="H6" s="76"/>
      <c r="I6" s="76"/>
      <c r="J6" s="81"/>
      <c r="K6" s="76"/>
      <c r="L6" s="76"/>
      <c r="M6" s="76"/>
    </row>
    <row r="7" spans="1:13" s="16" customFormat="1" ht="39.950000000000003" customHeight="1" x14ac:dyDescent="0.2">
      <c r="A7" s="42">
        <v>1</v>
      </c>
      <c r="B7" s="57" t="s">
        <v>29</v>
      </c>
      <c r="C7" s="40" t="s">
        <v>30</v>
      </c>
      <c r="D7" s="40" t="s">
        <v>31</v>
      </c>
      <c r="E7" s="38" t="s">
        <v>32</v>
      </c>
      <c r="F7" s="39">
        <v>44564.48541666667</v>
      </c>
      <c r="G7" s="39">
        <v>44564.496527777781</v>
      </c>
      <c r="H7" s="43">
        <f>G7-F7</f>
        <v>1.1111111110949423E-2</v>
      </c>
      <c r="I7" s="38">
        <v>145</v>
      </c>
      <c r="J7" s="82" t="s">
        <v>52</v>
      </c>
      <c r="K7" s="50" t="s">
        <v>33</v>
      </c>
      <c r="L7" s="51">
        <v>-10</v>
      </c>
      <c r="M7" s="51" t="s">
        <v>34</v>
      </c>
    </row>
    <row r="8" spans="1:13" s="16" customFormat="1" ht="39.950000000000003" customHeight="1" x14ac:dyDescent="0.2">
      <c r="A8" s="42">
        <v>2</v>
      </c>
      <c r="B8" s="57"/>
      <c r="C8" s="40" t="s">
        <v>35</v>
      </c>
      <c r="D8" s="40" t="s">
        <v>36</v>
      </c>
      <c r="E8" s="38" t="s">
        <v>37</v>
      </c>
      <c r="F8" s="39">
        <v>44564.493055555555</v>
      </c>
      <c r="G8" s="39">
        <v>44564.545138888891</v>
      </c>
      <c r="H8" s="43">
        <f>G8-F8</f>
        <v>5.2083333335758653E-2</v>
      </c>
      <c r="I8" s="38">
        <v>817</v>
      </c>
      <c r="J8" s="55" t="s">
        <v>38</v>
      </c>
      <c r="K8" s="50" t="s">
        <v>33</v>
      </c>
      <c r="L8" s="51">
        <v>-10</v>
      </c>
      <c r="M8" s="51" t="s">
        <v>33</v>
      </c>
    </row>
    <row r="9" spans="1:13" s="16" customFormat="1" ht="39.950000000000003" customHeight="1" x14ac:dyDescent="0.2">
      <c r="A9" s="42">
        <v>3</v>
      </c>
      <c r="B9" s="57"/>
      <c r="C9" s="40" t="s">
        <v>35</v>
      </c>
      <c r="D9" s="40" t="s">
        <v>36</v>
      </c>
      <c r="E9" s="38" t="s">
        <v>39</v>
      </c>
      <c r="F9" s="39">
        <v>44564.621527777781</v>
      </c>
      <c r="G9" s="39">
        <v>44564.702777777777</v>
      </c>
      <c r="H9" s="43">
        <f>G9-F9</f>
        <v>8.1249999995634425E-2</v>
      </c>
      <c r="I9" s="38">
        <v>1257</v>
      </c>
      <c r="J9" s="55" t="s">
        <v>40</v>
      </c>
      <c r="K9" s="50" t="s">
        <v>33</v>
      </c>
      <c r="L9" s="51">
        <v>-10</v>
      </c>
      <c r="M9" s="51" t="s">
        <v>33</v>
      </c>
    </row>
    <row r="10" spans="1:13" s="16" customFormat="1" ht="39.950000000000003" customHeight="1" x14ac:dyDescent="0.2">
      <c r="A10" s="42">
        <v>4</v>
      </c>
      <c r="B10" s="44" t="s">
        <v>41</v>
      </c>
      <c r="C10" s="45" t="s">
        <v>42</v>
      </c>
      <c r="D10" s="46" t="s">
        <v>43</v>
      </c>
      <c r="E10" s="38" t="s">
        <v>44</v>
      </c>
      <c r="F10" s="39">
        <v>44565.263888888891</v>
      </c>
      <c r="G10" s="39">
        <v>44565.267361111109</v>
      </c>
      <c r="H10" s="47">
        <v>3.472222222222222E-3</v>
      </c>
      <c r="I10" s="48">
        <v>60</v>
      </c>
      <c r="J10" s="49" t="s">
        <v>45</v>
      </c>
      <c r="K10" s="50" t="s">
        <v>33</v>
      </c>
      <c r="L10" s="51">
        <v>-8</v>
      </c>
      <c r="M10" s="51" t="s">
        <v>34</v>
      </c>
    </row>
    <row r="11" spans="1:13" s="16" customFormat="1" ht="39.950000000000003" customHeight="1" x14ac:dyDescent="0.2">
      <c r="A11" s="42">
        <v>5</v>
      </c>
      <c r="B11" s="52" t="s">
        <v>46</v>
      </c>
      <c r="C11" s="53" t="s">
        <v>47</v>
      </c>
      <c r="D11" s="54" t="s">
        <v>48</v>
      </c>
      <c r="E11" s="38" t="s">
        <v>44</v>
      </c>
      <c r="F11" s="39">
        <v>44569.736111111109</v>
      </c>
      <c r="G11" s="39">
        <v>44569.829861111109</v>
      </c>
      <c r="H11" s="41">
        <f>G11-F11</f>
        <v>9.375E-2</v>
      </c>
      <c r="I11" s="38">
        <v>220</v>
      </c>
      <c r="J11" s="56" t="s">
        <v>49</v>
      </c>
      <c r="K11" s="50" t="s">
        <v>33</v>
      </c>
      <c r="L11" s="51">
        <v>-5</v>
      </c>
      <c r="M11" s="51" t="s">
        <v>33</v>
      </c>
    </row>
    <row r="12" spans="1:13" s="16" customFormat="1" ht="30" customHeight="1" x14ac:dyDescent="0.2">
      <c r="B12" s="63" t="s">
        <v>53</v>
      </c>
      <c r="C12" s="63"/>
      <c r="D12" s="63"/>
      <c r="E12" s="19"/>
      <c r="F12" s="20"/>
      <c r="G12" s="20"/>
      <c r="H12" s="21"/>
      <c r="I12" s="22"/>
      <c r="J12" s="23"/>
      <c r="K12" s="24"/>
      <c r="L12" s="25"/>
      <c r="M12" s="26"/>
    </row>
    <row r="13" spans="1:13" s="16" customFormat="1" ht="30" customHeight="1" x14ac:dyDescent="0.2">
      <c r="B13" s="68" t="s">
        <v>17</v>
      </c>
      <c r="C13" s="69"/>
      <c r="D13" s="30">
        <v>1</v>
      </c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0" t="s">
        <v>18</v>
      </c>
      <c r="C14" s="70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0" t="s">
        <v>19</v>
      </c>
      <c r="C15" s="70"/>
      <c r="D15" s="29">
        <v>0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1" t="s">
        <v>20</v>
      </c>
      <c r="C16" s="71"/>
      <c r="D16" s="29">
        <v>1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72" t="s">
        <v>12</v>
      </c>
      <c r="C17" s="72"/>
      <c r="D17" s="31">
        <v>0</v>
      </c>
      <c r="E17" s="5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73" t="s">
        <v>20</v>
      </c>
      <c r="C18" s="73"/>
      <c r="D18" s="28">
        <v>0</v>
      </c>
      <c r="E18" s="18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64" t="s">
        <v>21</v>
      </c>
      <c r="C19" s="64"/>
      <c r="D19" s="32">
        <v>3</v>
      </c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B20" s="65" t="s">
        <v>22</v>
      </c>
      <c r="C20" s="65"/>
      <c r="D20" s="33">
        <v>0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B21" s="66" t="s">
        <v>24</v>
      </c>
      <c r="C21" s="66"/>
      <c r="D21" s="34">
        <v>0</v>
      </c>
      <c r="E21" s="10"/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67" t="s">
        <v>23</v>
      </c>
      <c r="C22" s="67"/>
      <c r="D22" s="29">
        <v>0</v>
      </c>
      <c r="F22" s="37"/>
      <c r="G22" s="37"/>
      <c r="H22" s="37"/>
      <c r="I22" s="37"/>
      <c r="J22" s="37"/>
      <c r="K22" s="37"/>
      <c r="L22" s="37"/>
      <c r="M22" s="37"/>
    </row>
    <row r="23" spans="1:13" s="16" customFormat="1" ht="30" customHeight="1" x14ac:dyDescent="0.2">
      <c r="A23" s="3"/>
      <c r="B23" s="11"/>
      <c r="C23" s="11"/>
      <c r="D23" s="4"/>
      <c r="E23" s="9"/>
      <c r="F23" s="37"/>
      <c r="G23" s="37"/>
      <c r="H23" s="37"/>
      <c r="I23" s="37"/>
      <c r="J23" s="37"/>
      <c r="K23" s="37"/>
      <c r="L23" s="37"/>
      <c r="M23" s="37"/>
    </row>
    <row r="24" spans="1:13" s="16" customFormat="1" ht="30" customHeight="1" x14ac:dyDescent="0.2">
      <c r="A24" s="3"/>
      <c r="B24" s="59" t="s">
        <v>13</v>
      </c>
      <c r="C24" s="60"/>
      <c r="D24" s="35">
        <f>SUM(I7:I11)</f>
        <v>2499</v>
      </c>
      <c r="E24" s="2" t="s">
        <v>14</v>
      </c>
      <c r="F24" s="61" t="s">
        <v>27</v>
      </c>
      <c r="G24" s="61"/>
      <c r="H24" s="61"/>
      <c r="I24" s="62"/>
      <c r="J24" s="35">
        <f>SUMIF(M7:M11,"да",I7:I11)</f>
        <v>205</v>
      </c>
      <c r="K24" s="2" t="s">
        <v>14</v>
      </c>
      <c r="L24" s="2"/>
      <c r="M24" s="7"/>
    </row>
    <row r="25" spans="1:13" s="16" customFormat="1" ht="32.25" customHeight="1" x14ac:dyDescent="0.2">
      <c r="A25" s="3"/>
      <c r="B25" s="13" t="s">
        <v>15</v>
      </c>
      <c r="C25" s="13"/>
      <c r="D25" s="6"/>
      <c r="E25" s="6"/>
      <c r="F25" s="6"/>
      <c r="G25" s="17"/>
      <c r="H25" s="17"/>
      <c r="I25" s="8"/>
      <c r="J25" s="8"/>
      <c r="K25" s="7"/>
      <c r="L25" s="7"/>
      <c r="M25" s="7"/>
    </row>
    <row r="26" spans="1:13" s="16" customFormat="1" ht="39.950000000000003" customHeight="1" x14ac:dyDescent="0.2">
      <c r="A26" s="3"/>
      <c r="B26" s="58" t="s">
        <v>51</v>
      </c>
      <c r="C26" s="58"/>
      <c r="D26" s="6"/>
      <c r="E26" s="6"/>
      <c r="F26" s="6"/>
      <c r="G26" s="17"/>
      <c r="H26" s="17"/>
      <c r="I26" s="8"/>
      <c r="J26" s="17"/>
      <c r="K26" s="7"/>
      <c r="L26" s="7"/>
      <c r="M26" s="6"/>
    </row>
    <row r="27" spans="1:13" s="16" customFormat="1" ht="41.25" customHeight="1" x14ac:dyDescent="0.2">
      <c r="A27" s="3"/>
      <c r="B27" s="12"/>
      <c r="C27" s="12"/>
      <c r="D27" s="6"/>
      <c r="E27" s="6"/>
      <c r="F27" s="27"/>
      <c r="G27" s="27"/>
      <c r="H27" s="27"/>
      <c r="I27" s="6"/>
      <c r="J27" s="6"/>
      <c r="K27" s="6"/>
      <c r="L27" s="6"/>
      <c r="M27" s="6"/>
    </row>
    <row r="28" spans="1:13" s="16" customFormat="1" ht="33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4" customFormat="1" ht="30" customHeight="1" x14ac:dyDescent="0.2">
      <c r="A31" s="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"/>
    </row>
    <row r="32" spans="1:13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15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9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12">
    <sortCondition ref="G7:G12"/>
    <sortCondition ref="F7:F12"/>
  </sortState>
  <mergeCells count="31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7:B9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2022-01-10T03:49:36Z</dcterms:modified>
</cp:coreProperties>
</file>